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F196" i="1" s="1"/>
  <c r="H195" i="1"/>
  <c r="H196" i="1" s="1"/>
  <c r="J195" i="1"/>
  <c r="J196" i="1" s="1"/>
  <c r="L157" i="1"/>
  <c r="L100" i="1"/>
  <c r="L196" i="1" s="1"/>
  <c r="I195" i="1"/>
  <c r="G176" i="1"/>
  <c r="I81" i="1"/>
  <c r="G62" i="1"/>
  <c r="G196" i="1" l="1"/>
  <c r="I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<sst xmlns="http://schemas.openxmlformats.org/spreadsheetml/2006/main" count="239" uniqueCount="76">
  <si>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</si>
  <si>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</si>
  <si>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</si>
  <si>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</si>
  <si>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</si>
  <si>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</si>
  <si>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</si>
  <si>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</si>
  <si>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</si>
  <si>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</si>
  <si>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</si>
  <si>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</si>
  <si>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</si>
  <si>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</si>
  <si>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</si>
  <si>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</si>
  <si>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</si>
  <si>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</si>
  <si>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</si>
  <si>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</si>
  <si>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</si>
  <si>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</si>
  <si>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</si>
  <si>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</si>
  <si>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</si>
  <si>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</si>
  <si>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</si>
  <si>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</si>
  <si>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</si>
  <si>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</si>
  <si>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</si>
  <si>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</si>
  <si>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</si>
  <si>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</si>
  <si>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</si>
  <si>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</si>
  <si>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</si>
  <si>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</si>
  <si>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</si>
  <si>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Большой Ихтиал</t>
  </si>
  <si>
    <t>Директор школы</t>
  </si>
  <si>
    <t>Камаев С.А.</t>
  </si>
  <si>
    <t>Гуляш из мяса</t>
  </si>
  <si>
    <t>Макароны отварные</t>
  </si>
  <si>
    <t>Компот из изюма</t>
  </si>
  <si>
    <t>Хлеб ржаной, пшеничный</t>
  </si>
  <si>
    <t>Тефтели в соусе</t>
  </si>
  <si>
    <t>Каша гречневая рассыпчатая</t>
  </si>
  <si>
    <t>Компот из яблок</t>
  </si>
  <si>
    <t>Картофельное пюре</t>
  </si>
  <si>
    <t>Помидоры свежие порционно</t>
  </si>
  <si>
    <t>Сыр порционный</t>
  </si>
  <si>
    <t>Масло сливочное порционное</t>
  </si>
  <si>
    <t>Огурец свежий к гарниру</t>
  </si>
  <si>
    <t>Кофейный напиток на молоке</t>
  </si>
  <si>
    <t>Кондитерские изделия</t>
  </si>
  <si>
    <t>Капуста тушеная</t>
  </si>
  <si>
    <t>Напиток лимонный</t>
  </si>
  <si>
    <t>Плов из мяса птицы</t>
  </si>
  <si>
    <t>Шницель рыбный</t>
  </si>
  <si>
    <t>Фрикадельки в соусе</t>
  </si>
  <si>
    <t>Кисель</t>
  </si>
  <si>
    <t>Какао с молоком</t>
  </si>
  <si>
    <t>Рыба, тушенная в томате с овощами</t>
  </si>
  <si>
    <t>Чай с лимоном</t>
  </si>
  <si>
    <t>Голубцы с мясом и рисом</t>
  </si>
  <si>
    <t>Чай с сахаром</t>
  </si>
  <si>
    <t>Котлета из кур (припущенная)</t>
  </si>
  <si>
    <t>Салат из квашеной капусты</t>
  </si>
  <si>
    <t>Салат "Степной"</t>
  </si>
  <si>
    <t>Компот из кураги</t>
  </si>
  <si>
    <t>Салат из свёклы с яблоками</t>
  </si>
  <si>
    <t>Салат из капусты с зеленым горошком</t>
  </si>
  <si>
    <t>Салат из квашеной капусты с яблоками</t>
  </si>
  <si>
    <t>Салат из свеклы с курагой и изюмом</t>
  </si>
  <si>
    <t>Рагу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</si>
</sst>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189" sqref="J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3</v>
      </c>
      <c r="H6" s="43">
        <v>5</v>
      </c>
      <c r="I6" s="43">
        <v>36</v>
      </c>
      <c r="J6" s="43">
        <v>211</v>
      </c>
      <c r="K6" s="44">
        <v>332</v>
      </c>
      <c r="L6" s="40">
        <v>15</v>
      </c>
    </row>
    <row r="7" spans="1:12" ht="14.4" x14ac:dyDescent="0.3">
      <c r="A7" s="23"/>
      <c r="B7" s="15"/>
      <c r="C7" s="11"/>
      <c r="D7" s="6"/>
      <c r="E7" s="39" t="s">
        <v>42</v>
      </c>
      <c r="F7" s="40">
        <v>130</v>
      </c>
      <c r="G7" s="40">
        <v>21</v>
      </c>
      <c r="H7" s="40">
        <v>21</v>
      </c>
      <c r="I7" s="40">
        <v>4</v>
      </c>
      <c r="J7" s="40">
        <v>289</v>
      </c>
      <c r="K7" s="41">
        <v>437</v>
      </c>
      <c r="L7" s="43">
        <v>26.7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109</v>
      </c>
      <c r="K8" s="44">
        <v>639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/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thickBot="1" x14ac:dyDescent="0.35">
      <c r="A11" s="23"/>
      <c r="B11" s="15"/>
      <c r="C11" s="11"/>
      <c r="D11" s="6"/>
      <c r="E11" s="42" t="s">
        <v>68</v>
      </c>
      <c r="F11" s="43">
        <v>60</v>
      </c>
      <c r="G11" s="43">
        <v>1</v>
      </c>
      <c r="H11" s="43">
        <v>3</v>
      </c>
      <c r="I11" s="43">
        <v>6</v>
      </c>
      <c r="J11" s="43">
        <v>69</v>
      </c>
      <c r="K11" s="44">
        <v>45</v>
      </c>
      <c r="L11" s="43">
        <v>15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29</v>
      </c>
      <c r="H13" s="19">
        <f t="shared" si="0"/>
        <v>29</v>
      </c>
      <c r="I13" s="19">
        <f t="shared" si="0"/>
        <v>104</v>
      </c>
      <c r="J13" s="19">
        <f t="shared" si="0"/>
        <v>820</v>
      </c>
      <c r="K13" s="25"/>
      <c r="L13" s="19">
        <f t="shared" ref="L13" si="1">SUM(L6:L12)</f>
        <v>71.7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590</v>
      </c>
      <c r="G24" s="32">
        <f t="shared" ref="G24:J24" si="4">G13+G23</f>
        <v>29</v>
      </c>
      <c r="H24" s="32">
        <f t="shared" si="4"/>
        <v>29</v>
      </c>
      <c r="I24" s="32">
        <f t="shared" si="4"/>
        <v>104</v>
      </c>
      <c r="J24" s="32">
        <f t="shared" si="4"/>
        <v>820</v>
      </c>
      <c r="K24" s="32"/>
      <c r="L24" s="32">
        <f t="shared" ref="L24" si="5">L13+L23</f>
        <v>71.7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2" t="s">
        <v>47</v>
      </c>
      <c r="F25" s="43">
        <v>150</v>
      </c>
      <c r="G25" s="43">
        <v>6</v>
      </c>
      <c r="H25" s="43">
        <v>10</v>
      </c>
      <c r="I25" s="43">
        <v>28</v>
      </c>
      <c r="J25" s="43">
        <v>222</v>
      </c>
      <c r="K25" s="44">
        <v>463</v>
      </c>
      <c r="L25" s="40">
        <v>10</v>
      </c>
    </row>
    <row r="26" spans="1:12" ht="14.4" x14ac:dyDescent="0.3">
      <c r="A26" s="14"/>
      <c r="B26" s="15"/>
      <c r="C26" s="11"/>
      <c r="D26" s="6"/>
      <c r="E26" s="39" t="s">
        <v>46</v>
      </c>
      <c r="F26" s="40">
        <v>100</v>
      </c>
      <c r="G26" s="40">
        <v>9</v>
      </c>
      <c r="H26" s="40">
        <v>11</v>
      </c>
      <c r="I26" s="40">
        <v>13</v>
      </c>
      <c r="J26" s="40">
        <v>189</v>
      </c>
      <c r="K26" s="41">
        <v>423</v>
      </c>
      <c r="L26" s="43">
        <v>26.7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>
        <v>631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0</v>
      </c>
      <c r="I28" s="43">
        <v>30</v>
      </c>
      <c r="J28" s="43">
        <v>142</v>
      </c>
      <c r="K28" s="44"/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60</v>
      </c>
      <c r="G30" s="43">
        <v>1</v>
      </c>
      <c r="H30" s="43">
        <v>0</v>
      </c>
      <c r="I30" s="43">
        <v>2</v>
      </c>
      <c r="J30" s="43">
        <v>20</v>
      </c>
      <c r="K30" s="44">
        <v>24</v>
      </c>
      <c r="L30" s="43">
        <v>15</v>
      </c>
    </row>
    <row r="31" spans="1:12" ht="14.4" x14ac:dyDescent="0.3">
      <c r="A31" s="14"/>
      <c r="B31" s="15"/>
      <c r="C31" s="11"/>
      <c r="D31" s="6"/>
      <c r="E31" s="42" t="s">
        <v>51</v>
      </c>
      <c r="F31" s="43">
        <v>25</v>
      </c>
      <c r="G31" s="43">
        <v>6</v>
      </c>
      <c r="H31" s="43">
        <v>5</v>
      </c>
      <c r="I31" s="43">
        <v>13</v>
      </c>
      <c r="J31" s="43">
        <v>123</v>
      </c>
      <c r="K31" s="44">
        <v>23</v>
      </c>
      <c r="L31" s="43">
        <v>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26</v>
      </c>
      <c r="H32" s="19">
        <f t="shared" ref="H32" si="7">SUM(H25:H31)</f>
        <v>26</v>
      </c>
      <c r="I32" s="19">
        <f t="shared" ref="I32" si="8">SUM(I25:I31)</f>
        <v>114</v>
      </c>
      <c r="J32" s="19">
        <f t="shared" ref="J32:L32" si="9">SUM(J25:J31)</f>
        <v>805</v>
      </c>
      <c r="K32" s="25"/>
      <c r="L32" s="19">
        <f t="shared" si="9"/>
        <v>71.7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585</v>
      </c>
      <c r="G43" s="32">
        <f t="shared" ref="G43" si="14">G32+G42</f>
        <v>26</v>
      </c>
      <c r="H43" s="32">
        <f t="shared" ref="H43" si="15">H32+H42</f>
        <v>26</v>
      </c>
      <c r="I43" s="32">
        <f t="shared" ref="I43" si="16">I32+I42</f>
        <v>114</v>
      </c>
      <c r="J43" s="32">
        <f t="shared" ref="J43:L43" si="17">J32+J42</f>
        <v>805</v>
      </c>
      <c r="K43" s="32"/>
      <c r="L43" s="32">
        <f t="shared" si="17"/>
        <v>71.7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2" t="s">
        <v>49</v>
      </c>
      <c r="F44" s="43">
        <v>150</v>
      </c>
      <c r="G44" s="43">
        <v>3</v>
      </c>
      <c r="H44" s="43">
        <v>6</v>
      </c>
      <c r="I44" s="43">
        <v>19</v>
      </c>
      <c r="J44" s="43">
        <v>150</v>
      </c>
      <c r="K44" s="44">
        <v>520</v>
      </c>
      <c r="L44" s="40">
        <v>10</v>
      </c>
    </row>
    <row r="45" spans="1:12" ht="14.4" x14ac:dyDescent="0.3">
      <c r="A45" s="23"/>
      <c r="B45" s="15"/>
      <c r="C45" s="11"/>
      <c r="D45" s="6"/>
      <c r="E45" s="39" t="s">
        <v>63</v>
      </c>
      <c r="F45" s="40">
        <v>100</v>
      </c>
      <c r="G45" s="40">
        <v>21</v>
      </c>
      <c r="H45" s="40">
        <v>6</v>
      </c>
      <c r="I45" s="40">
        <v>7</v>
      </c>
      <c r="J45" s="40">
        <v>169</v>
      </c>
      <c r="K45" s="41">
        <v>309</v>
      </c>
      <c r="L45" s="43">
        <v>25.7</v>
      </c>
    </row>
    <row r="46" spans="1:12" ht="14.4" x14ac:dyDescent="0.3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</v>
      </c>
      <c r="H46" s="43">
        <v>0</v>
      </c>
      <c r="I46" s="43">
        <v>9</v>
      </c>
      <c r="J46" s="43">
        <v>37</v>
      </c>
      <c r="K46" s="44">
        <v>686</v>
      </c>
      <c r="L46" s="43">
        <v>5</v>
      </c>
    </row>
    <row r="47" spans="1:12" ht="15" thickBot="1" x14ac:dyDescent="0.3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3"/>
    </row>
    <row r="49" spans="1:12" ht="14.4" x14ac:dyDescent="0.3">
      <c r="A49" s="23"/>
      <c r="B49" s="15"/>
      <c r="C49" s="11"/>
      <c r="D49" s="6"/>
      <c r="E49" s="42" t="s">
        <v>50</v>
      </c>
      <c r="F49" s="43">
        <v>60</v>
      </c>
      <c r="G49" s="43">
        <v>1</v>
      </c>
      <c r="H49" s="43">
        <v>0</v>
      </c>
      <c r="I49" s="43">
        <v>2</v>
      </c>
      <c r="J49" s="43">
        <v>12</v>
      </c>
      <c r="K49" s="44">
        <v>24</v>
      </c>
      <c r="L49" s="43">
        <v>15</v>
      </c>
    </row>
    <row r="50" spans="1:12" ht="14.4" x14ac:dyDescent="0.3">
      <c r="A50" s="23"/>
      <c r="B50" s="15"/>
      <c r="C50" s="11"/>
      <c r="D50" s="6"/>
      <c r="E50" s="42" t="s">
        <v>52</v>
      </c>
      <c r="F50" s="43">
        <v>25</v>
      </c>
      <c r="G50" s="43">
        <v>0</v>
      </c>
      <c r="H50" s="43">
        <v>7</v>
      </c>
      <c r="I50" s="43">
        <v>0</v>
      </c>
      <c r="J50" s="43">
        <v>66</v>
      </c>
      <c r="K50" s="44">
        <v>645</v>
      </c>
      <c r="L50" s="43">
        <v>11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67</v>
      </c>
      <c r="J51" s="19">
        <f t="shared" ref="J51:L51" si="21">SUM(J44:J50)</f>
        <v>576</v>
      </c>
      <c r="K51" s="25"/>
      <c r="L51" s="19">
        <f t="shared" si="21"/>
        <v>71.7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585</v>
      </c>
      <c r="G62" s="32">
        <f t="shared" ref="G62" si="26">G51+G61</f>
        <v>29</v>
      </c>
      <c r="H62" s="32">
        <f t="shared" ref="H62" si="27">H51+H61</f>
        <v>19</v>
      </c>
      <c r="I62" s="32">
        <f t="shared" ref="I62" si="28">I51+I61</f>
        <v>67</v>
      </c>
      <c r="J62" s="32">
        <f t="shared" ref="J62:L62" si="29">J51+J61</f>
        <v>576</v>
      </c>
      <c r="K62" s="32"/>
      <c r="L62" s="32">
        <f t="shared" si="29"/>
        <v>71.7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235</v>
      </c>
      <c r="G63" s="40">
        <v>15</v>
      </c>
      <c r="H63" s="40">
        <v>13</v>
      </c>
      <c r="I63" s="40">
        <v>14</v>
      </c>
      <c r="J63" s="40">
        <v>231</v>
      </c>
      <c r="K63" s="41">
        <v>1994</v>
      </c>
      <c r="L63" s="40">
        <v>26.7</v>
      </c>
    </row>
    <row r="64" spans="1:12" ht="14.4" x14ac:dyDescent="0.3">
      <c r="A64" s="23"/>
      <c r="B64" s="15"/>
      <c r="C64" s="11"/>
      <c r="D64" s="6"/>
      <c r="E64" s="42" t="s">
        <v>69</v>
      </c>
      <c r="F64" s="43">
        <v>80</v>
      </c>
      <c r="G64" s="43">
        <v>1</v>
      </c>
      <c r="H64" s="43">
        <v>3</v>
      </c>
      <c r="I64" s="43">
        <v>6</v>
      </c>
      <c r="J64" s="43">
        <v>52</v>
      </c>
      <c r="K64" s="44">
        <v>25</v>
      </c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</v>
      </c>
      <c r="H65" s="43">
        <v>0</v>
      </c>
      <c r="I65" s="43">
        <v>31</v>
      </c>
      <c r="J65" s="43">
        <v>123</v>
      </c>
      <c r="K65" s="44">
        <v>348</v>
      </c>
      <c r="L65" s="43">
        <v>20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0</v>
      </c>
      <c r="I66" s="43">
        <v>30</v>
      </c>
      <c r="J66" s="43">
        <v>142</v>
      </c>
      <c r="K66" s="44"/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21</v>
      </c>
      <c r="H70" s="19">
        <f t="shared" ref="H70" si="31">SUM(H63:H69)</f>
        <v>16</v>
      </c>
      <c r="I70" s="19">
        <f t="shared" ref="I70" si="32">SUM(I63:I69)</f>
        <v>81</v>
      </c>
      <c r="J70" s="19">
        <f t="shared" ref="J70:L70" si="33">SUM(J63:J69)</f>
        <v>548</v>
      </c>
      <c r="K70" s="25"/>
      <c r="L70" s="19">
        <f t="shared" si="33"/>
        <v>71.7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21</v>
      </c>
      <c r="H81" s="32">
        <f t="shared" ref="H81" si="39">H70+H80</f>
        <v>16</v>
      </c>
      <c r="I81" s="32">
        <f t="shared" ref="I81" si="40">I70+I80</f>
        <v>81</v>
      </c>
      <c r="J81" s="32">
        <f t="shared" ref="J81:L81" si="41">J70+J80</f>
        <v>548</v>
      </c>
      <c r="K81" s="32"/>
      <c r="L81" s="32">
        <f t="shared" si="41"/>
        <v>71.7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2" t="s">
        <v>56</v>
      </c>
      <c r="F82" s="43">
        <v>150</v>
      </c>
      <c r="G82" s="43">
        <v>3</v>
      </c>
      <c r="H82" s="43">
        <v>5</v>
      </c>
      <c r="I82" s="43">
        <v>14</v>
      </c>
      <c r="J82" s="43">
        <v>113</v>
      </c>
      <c r="K82" s="44">
        <v>534</v>
      </c>
      <c r="L82" s="40">
        <v>20</v>
      </c>
    </row>
    <row r="83" spans="1:12" ht="14.4" x14ac:dyDescent="0.3">
      <c r="A83" s="23"/>
      <c r="B83" s="15"/>
      <c r="C83" s="11"/>
      <c r="D83" s="6"/>
      <c r="E83" s="39" t="s">
        <v>67</v>
      </c>
      <c r="F83" s="40">
        <v>100</v>
      </c>
      <c r="G83" s="40">
        <v>13</v>
      </c>
      <c r="H83" s="40">
        <v>18</v>
      </c>
      <c r="I83" s="40">
        <v>13</v>
      </c>
      <c r="J83" s="40">
        <v>262</v>
      </c>
      <c r="K83" s="41">
        <v>205</v>
      </c>
      <c r="L83" s="43">
        <v>26.7</v>
      </c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</v>
      </c>
      <c r="H84" s="43">
        <v>3</v>
      </c>
      <c r="I84" s="43">
        <v>19</v>
      </c>
      <c r="J84" s="43">
        <v>109</v>
      </c>
      <c r="K84" s="44">
        <v>692</v>
      </c>
      <c r="L84" s="43">
        <v>10</v>
      </c>
    </row>
    <row r="85" spans="1:12" ht="15" thickBot="1" x14ac:dyDescent="0.3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3"/>
    </row>
    <row r="87" spans="1:12" ht="14.4" x14ac:dyDescent="0.3">
      <c r="A87" s="23"/>
      <c r="B87" s="15"/>
      <c r="C87" s="11"/>
      <c r="D87" s="6"/>
      <c r="E87" s="42" t="s">
        <v>71</v>
      </c>
      <c r="F87" s="43">
        <v>60</v>
      </c>
      <c r="G87" s="43">
        <v>1</v>
      </c>
      <c r="H87" s="43">
        <v>3</v>
      </c>
      <c r="I87" s="43">
        <v>6</v>
      </c>
      <c r="J87" s="43">
        <v>63</v>
      </c>
      <c r="K87" s="44">
        <v>54</v>
      </c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24</v>
      </c>
      <c r="H89" s="19">
        <f t="shared" ref="H89" si="43">SUM(H82:H88)</f>
        <v>29</v>
      </c>
      <c r="I89" s="19">
        <f t="shared" ref="I89" si="44">SUM(I82:I88)</f>
        <v>82</v>
      </c>
      <c r="J89" s="19">
        <f t="shared" ref="J89:L89" si="45">SUM(J82:J88)</f>
        <v>689</v>
      </c>
      <c r="K89" s="25"/>
      <c r="L89" s="19">
        <f t="shared" si="45"/>
        <v>71.7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50">G89+G99</f>
        <v>24</v>
      </c>
      <c r="H100" s="32">
        <f t="shared" ref="H100" si="51">H89+H99</f>
        <v>29</v>
      </c>
      <c r="I100" s="32">
        <f t="shared" ref="I100" si="52">I89+I99</f>
        <v>82</v>
      </c>
      <c r="J100" s="32">
        <f t="shared" ref="J100:L100" si="53">J89+J99</f>
        <v>689</v>
      </c>
      <c r="K100" s="32"/>
      <c r="L100" s="32">
        <f t="shared" si="53"/>
        <v>71.7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43</v>
      </c>
      <c r="F101" s="43">
        <v>150</v>
      </c>
      <c r="G101" s="43">
        <v>3</v>
      </c>
      <c r="H101" s="43">
        <v>5</v>
      </c>
      <c r="I101" s="43">
        <v>36</v>
      </c>
      <c r="J101" s="43">
        <v>211</v>
      </c>
      <c r="K101" s="44">
        <v>332</v>
      </c>
      <c r="L101" s="40">
        <v>31.7</v>
      </c>
    </row>
    <row r="102" spans="1:12" ht="14.4" x14ac:dyDescent="0.3">
      <c r="A102" s="23"/>
      <c r="B102" s="15"/>
      <c r="C102" s="11"/>
      <c r="D102" s="6"/>
      <c r="E102" s="39" t="s">
        <v>42</v>
      </c>
      <c r="F102" s="40">
        <v>130</v>
      </c>
      <c r="G102" s="40">
        <v>21</v>
      </c>
      <c r="H102" s="40">
        <v>21</v>
      </c>
      <c r="I102" s="40">
        <v>4</v>
      </c>
      <c r="J102" s="40">
        <v>289</v>
      </c>
      <c r="K102" s="41">
        <v>437</v>
      </c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</v>
      </c>
      <c r="H103" s="43">
        <v>0</v>
      </c>
      <c r="I103" s="43">
        <v>24</v>
      </c>
      <c r="J103" s="43">
        <v>96</v>
      </c>
      <c r="K103" s="44">
        <v>545</v>
      </c>
      <c r="L103" s="43">
        <v>10</v>
      </c>
    </row>
    <row r="104" spans="1:12" ht="15" thickBot="1" x14ac:dyDescent="0.3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0</v>
      </c>
      <c r="I104" s="43">
        <v>30</v>
      </c>
      <c r="J104" s="43">
        <v>142</v>
      </c>
      <c r="K104" s="44"/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3"/>
    </row>
    <row r="106" spans="1:12" ht="14.4" x14ac:dyDescent="0.3">
      <c r="A106" s="23"/>
      <c r="B106" s="15"/>
      <c r="C106" s="11"/>
      <c r="D106" s="6"/>
      <c r="E106" s="42" t="s">
        <v>72</v>
      </c>
      <c r="F106" s="43">
        <v>80</v>
      </c>
      <c r="G106" s="43">
        <v>3</v>
      </c>
      <c r="H106" s="43">
        <v>7</v>
      </c>
      <c r="I106" s="43">
        <v>4</v>
      </c>
      <c r="J106" s="43">
        <v>91</v>
      </c>
      <c r="K106" s="44">
        <v>46</v>
      </c>
      <c r="L106" s="43">
        <v>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31</v>
      </c>
      <c r="H108" s="19">
        <f t="shared" si="54"/>
        <v>33</v>
      </c>
      <c r="I108" s="19">
        <f t="shared" si="54"/>
        <v>98</v>
      </c>
      <c r="J108" s="19">
        <f t="shared" si="54"/>
        <v>829</v>
      </c>
      <c r="K108" s="25"/>
      <c r="L108" s="19">
        <f t="shared" ref="L108" si="55">SUM(L101:L107)</f>
        <v>71.7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31</v>
      </c>
      <c r="H119" s="32">
        <f t="shared" ref="H119" si="59">H108+H118</f>
        <v>33</v>
      </c>
      <c r="I119" s="32">
        <f t="shared" ref="I119" si="60">I108+I118</f>
        <v>98</v>
      </c>
      <c r="J119" s="32">
        <f t="shared" ref="J119:L119" si="61">J108+J118</f>
        <v>829</v>
      </c>
      <c r="K119" s="32"/>
      <c r="L119" s="32">
        <f t="shared" si="61"/>
        <v>71.7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250</v>
      </c>
      <c r="G120" s="40">
        <v>25</v>
      </c>
      <c r="H120" s="40">
        <v>27</v>
      </c>
      <c r="I120" s="40">
        <v>44</v>
      </c>
      <c r="J120" s="40">
        <v>522</v>
      </c>
      <c r="K120" s="41">
        <v>449</v>
      </c>
      <c r="L120" s="40">
        <v>41.7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7</v>
      </c>
      <c r="J122" s="43">
        <v>26</v>
      </c>
      <c r="K122" s="44">
        <v>685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</v>
      </c>
      <c r="I123" s="43">
        <v>30</v>
      </c>
      <c r="J123" s="43">
        <v>142</v>
      </c>
      <c r="K123" s="44"/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73</v>
      </c>
      <c r="F125" s="43">
        <v>60</v>
      </c>
      <c r="G125" s="43">
        <v>1</v>
      </c>
      <c r="H125" s="43">
        <v>6</v>
      </c>
      <c r="I125" s="43">
        <v>4</v>
      </c>
      <c r="J125" s="43">
        <v>73</v>
      </c>
      <c r="K125" s="44">
        <v>70</v>
      </c>
      <c r="L125" s="43">
        <v>15</v>
      </c>
    </row>
    <row r="126" spans="1:12" ht="14.4" x14ac:dyDescent="0.3">
      <c r="A126" s="14"/>
      <c r="B126" s="15"/>
      <c r="C126" s="11"/>
      <c r="D126" s="6"/>
      <c r="E126" s="42" t="s">
        <v>51</v>
      </c>
      <c r="F126" s="43">
        <v>25</v>
      </c>
      <c r="G126" s="43">
        <v>6</v>
      </c>
      <c r="H126" s="43">
        <v>5</v>
      </c>
      <c r="I126" s="43">
        <v>13</v>
      </c>
      <c r="J126" s="43">
        <v>123</v>
      </c>
      <c r="K126" s="44">
        <v>23</v>
      </c>
      <c r="L126" s="43">
        <v>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36</v>
      </c>
      <c r="H127" s="19">
        <f t="shared" si="62"/>
        <v>38</v>
      </c>
      <c r="I127" s="19">
        <f t="shared" si="62"/>
        <v>98</v>
      </c>
      <c r="J127" s="19">
        <f t="shared" si="62"/>
        <v>886</v>
      </c>
      <c r="K127" s="25"/>
      <c r="L127" s="19">
        <f t="shared" ref="L127" si="63">SUM(L120:L126)</f>
        <v>71.7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585</v>
      </c>
      <c r="G138" s="32">
        <f t="shared" ref="G138" si="66">G127+G137</f>
        <v>36</v>
      </c>
      <c r="H138" s="32">
        <f t="shared" ref="H138" si="67">H127+H137</f>
        <v>38</v>
      </c>
      <c r="I138" s="32">
        <f t="shared" ref="I138" si="68">I127+I137</f>
        <v>98</v>
      </c>
      <c r="J138" s="32">
        <f t="shared" ref="J138:L138" si="69">J127+J137</f>
        <v>886</v>
      </c>
      <c r="K138" s="32"/>
      <c r="L138" s="32">
        <f t="shared" si="69"/>
        <v>71.7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2" t="s">
        <v>49</v>
      </c>
      <c r="F139" s="43">
        <v>150</v>
      </c>
      <c r="G139" s="43">
        <v>3</v>
      </c>
      <c r="H139" s="43">
        <v>6</v>
      </c>
      <c r="I139" s="43">
        <v>19</v>
      </c>
      <c r="J139" s="43">
        <v>150</v>
      </c>
      <c r="K139" s="44">
        <v>520</v>
      </c>
      <c r="L139" s="40">
        <v>10</v>
      </c>
    </row>
    <row r="140" spans="1:12" ht="14.4" x14ac:dyDescent="0.3">
      <c r="A140" s="23"/>
      <c r="B140" s="15"/>
      <c r="C140" s="11"/>
      <c r="D140" s="6"/>
      <c r="E140" s="39" t="s">
        <v>59</v>
      </c>
      <c r="F140" s="40">
        <v>100</v>
      </c>
      <c r="G140" s="40">
        <v>14</v>
      </c>
      <c r="H140" s="40">
        <v>14</v>
      </c>
      <c r="I140" s="40">
        <v>9</v>
      </c>
      <c r="J140" s="40">
        <v>214</v>
      </c>
      <c r="K140" s="41">
        <v>235</v>
      </c>
      <c r="L140" s="43">
        <v>20.7</v>
      </c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28</v>
      </c>
      <c r="J141" s="43">
        <v>109</v>
      </c>
      <c r="K141" s="44">
        <v>631</v>
      </c>
      <c r="L141" s="43">
        <v>10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/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3"/>
    </row>
    <row r="144" spans="1:12" ht="14.4" x14ac:dyDescent="0.3">
      <c r="A144" s="23"/>
      <c r="B144" s="15"/>
      <c r="C144" s="11"/>
      <c r="D144" s="6"/>
      <c r="E144" s="42" t="s">
        <v>50</v>
      </c>
      <c r="F144" s="43">
        <v>60</v>
      </c>
      <c r="G144" s="43">
        <v>1</v>
      </c>
      <c r="H144" s="43">
        <v>0</v>
      </c>
      <c r="I144" s="43">
        <v>2</v>
      </c>
      <c r="J144" s="43">
        <v>12</v>
      </c>
      <c r="K144" s="44">
        <v>24</v>
      </c>
      <c r="L144" s="43">
        <v>15</v>
      </c>
    </row>
    <row r="145" spans="1:12" ht="14.4" x14ac:dyDescent="0.3">
      <c r="A145" s="23"/>
      <c r="B145" s="15"/>
      <c r="C145" s="11"/>
      <c r="D145" s="6"/>
      <c r="E145" s="42" t="s">
        <v>52</v>
      </c>
      <c r="F145" s="43">
        <v>25</v>
      </c>
      <c r="G145" s="43">
        <v>0</v>
      </c>
      <c r="H145" s="43">
        <v>7</v>
      </c>
      <c r="I145" s="43">
        <v>0</v>
      </c>
      <c r="J145" s="43">
        <v>66</v>
      </c>
      <c r="K145" s="44">
        <v>645</v>
      </c>
      <c r="L145" s="43">
        <v>11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22</v>
      </c>
      <c r="H146" s="19">
        <f t="shared" si="70"/>
        <v>27</v>
      </c>
      <c r="I146" s="19">
        <f t="shared" si="70"/>
        <v>88</v>
      </c>
      <c r="J146" s="19">
        <f t="shared" si="70"/>
        <v>693</v>
      </c>
      <c r="K146" s="25"/>
      <c r="L146" s="19">
        <f t="shared" ref="L146" si="71">SUM(L139:L145)</f>
        <v>71.7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22</v>
      </c>
      <c r="H157" s="32">
        <f t="shared" ref="H157" si="75">H146+H156</f>
        <v>27</v>
      </c>
      <c r="I157" s="32">
        <f t="shared" ref="I157" si="76">I146+I156</f>
        <v>88</v>
      </c>
      <c r="J157" s="32">
        <f t="shared" ref="J157:L157" si="77">J146+J156</f>
        <v>693</v>
      </c>
      <c r="K157" s="32"/>
      <c r="L157" s="32">
        <f t="shared" si="77"/>
        <v>71.7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42" t="s">
        <v>47</v>
      </c>
      <c r="F158" s="43">
        <v>150</v>
      </c>
      <c r="G158" s="43">
        <v>7</v>
      </c>
      <c r="H158" s="43">
        <v>10</v>
      </c>
      <c r="I158" s="43">
        <v>29</v>
      </c>
      <c r="J158" s="43">
        <v>222</v>
      </c>
      <c r="K158" s="44">
        <v>463</v>
      </c>
      <c r="L158" s="40">
        <v>15</v>
      </c>
    </row>
    <row r="159" spans="1:12" ht="14.4" x14ac:dyDescent="0.3">
      <c r="A159" s="23"/>
      <c r="B159" s="15"/>
      <c r="C159" s="11"/>
      <c r="D159" s="6"/>
      <c r="E159" s="39" t="s">
        <v>60</v>
      </c>
      <c r="F159" s="40">
        <v>140</v>
      </c>
      <c r="G159" s="40">
        <v>13</v>
      </c>
      <c r="H159" s="40">
        <v>12</v>
      </c>
      <c r="I159" s="40">
        <v>18</v>
      </c>
      <c r="J159" s="40">
        <v>207</v>
      </c>
      <c r="K159" s="41">
        <v>471</v>
      </c>
      <c r="L159" s="43">
        <v>26.7</v>
      </c>
    </row>
    <row r="160" spans="1:12" ht="14.4" x14ac:dyDescent="0.3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</v>
      </c>
      <c r="H160" s="43">
        <v>0</v>
      </c>
      <c r="I160" s="43">
        <v>34</v>
      </c>
      <c r="J160" s="43">
        <v>129</v>
      </c>
      <c r="K160" s="44">
        <v>648</v>
      </c>
      <c r="L160" s="43">
        <v>10</v>
      </c>
    </row>
    <row r="161" spans="1:12" ht="15" thickBot="1" x14ac:dyDescent="0.3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30</v>
      </c>
      <c r="J161" s="43">
        <v>142</v>
      </c>
      <c r="K161" s="44"/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3"/>
    </row>
    <row r="163" spans="1:12" ht="14.4" x14ac:dyDescent="0.3">
      <c r="A163" s="23"/>
      <c r="B163" s="15"/>
      <c r="C163" s="11"/>
      <c r="D163" s="6"/>
      <c r="E163" s="42" t="s">
        <v>74</v>
      </c>
      <c r="F163" s="43">
        <v>60</v>
      </c>
      <c r="G163" s="43">
        <v>1</v>
      </c>
      <c r="H163" s="43">
        <v>4</v>
      </c>
      <c r="I163" s="43">
        <v>8</v>
      </c>
      <c r="J163" s="43">
        <v>69</v>
      </c>
      <c r="K163" s="44">
        <v>32</v>
      </c>
      <c r="L163" s="43">
        <v>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</v>
      </c>
      <c r="H165" s="19">
        <f t="shared" si="78"/>
        <v>26</v>
      </c>
      <c r="I165" s="19">
        <f t="shared" si="78"/>
        <v>119</v>
      </c>
      <c r="J165" s="19">
        <f t="shared" si="78"/>
        <v>769</v>
      </c>
      <c r="K165" s="25"/>
      <c r="L165" s="19">
        <f t="shared" ref="L165" si="79">SUM(L158:L164)</f>
        <v>71.7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25</v>
      </c>
      <c r="H176" s="32">
        <f t="shared" ref="H176" si="83">H165+H175</f>
        <v>26</v>
      </c>
      <c r="I176" s="32">
        <f t="shared" ref="I176" si="84">I165+I175</f>
        <v>119</v>
      </c>
      <c r="J176" s="32">
        <f t="shared" ref="J176:L176" si="85">J165+J175</f>
        <v>769</v>
      </c>
      <c r="K176" s="32"/>
      <c r="L176" s="32">
        <f t="shared" si="85"/>
        <v>71.7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25</v>
      </c>
      <c r="H177" s="40">
        <v>27</v>
      </c>
      <c r="I177" s="40">
        <v>24</v>
      </c>
      <c r="J177" s="40">
        <v>443</v>
      </c>
      <c r="K177" s="41">
        <v>2011</v>
      </c>
      <c r="L177" s="40">
        <v>33.700000000000003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3</v>
      </c>
      <c r="H179" s="43">
        <v>3</v>
      </c>
      <c r="I179" s="43">
        <v>14</v>
      </c>
      <c r="J179" s="43">
        <v>88</v>
      </c>
      <c r="K179" s="44">
        <v>642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>
        <v>0</v>
      </c>
      <c r="I180" s="43">
        <v>30</v>
      </c>
      <c r="J180" s="43">
        <v>142</v>
      </c>
      <c r="K180" s="44"/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53</v>
      </c>
      <c r="F182" s="43">
        <v>60</v>
      </c>
      <c r="G182" s="43">
        <v>0</v>
      </c>
      <c r="H182" s="43">
        <v>0</v>
      </c>
      <c r="I182" s="43">
        <v>2</v>
      </c>
      <c r="J182" s="43">
        <v>20</v>
      </c>
      <c r="K182" s="44">
        <v>24</v>
      </c>
      <c r="L182" s="43">
        <v>15</v>
      </c>
    </row>
    <row r="183" spans="1:12" ht="14.4" x14ac:dyDescent="0.3">
      <c r="A183" s="23"/>
      <c r="B183" s="15"/>
      <c r="C183" s="11"/>
      <c r="D183" s="6"/>
      <c r="E183" s="42" t="s">
        <v>55</v>
      </c>
      <c r="F183" s="43">
        <v>35</v>
      </c>
      <c r="G183" s="43">
        <v>2</v>
      </c>
      <c r="H183" s="43">
        <v>10</v>
      </c>
      <c r="I183" s="43">
        <v>23</v>
      </c>
      <c r="J183" s="43">
        <v>115</v>
      </c>
      <c r="K183" s="44"/>
      <c r="L183" s="43">
        <v>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34</v>
      </c>
      <c r="H184" s="19">
        <f t="shared" si="86"/>
        <v>40</v>
      </c>
      <c r="I184" s="19">
        <f t="shared" si="86"/>
        <v>93</v>
      </c>
      <c r="J184" s="19">
        <f t="shared" si="86"/>
        <v>808</v>
      </c>
      <c r="K184" s="25"/>
      <c r="L184" s="19">
        <f t="shared" ref="L184" si="87">SUM(L177:L183)</f>
        <v>71.7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595</v>
      </c>
      <c r="G195" s="32">
        <f t="shared" ref="G195" si="90">G184+G194</f>
        <v>34</v>
      </c>
      <c r="H195" s="32">
        <f t="shared" ref="H195" si="91">H184+H194</f>
        <v>40</v>
      </c>
      <c r="I195" s="32">
        <f t="shared" ref="I195" si="92">I184+I194</f>
        <v>93</v>
      </c>
      <c r="J195" s="32">
        <f t="shared" ref="J195:L195" si="93">J184+J194</f>
        <v>808</v>
      </c>
      <c r="K195" s="32"/>
      <c r="L195" s="32">
        <f t="shared" si="93"/>
        <v>71.7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</v>
      </c>
      <c r="H196" s="34">
        <f t="shared" si="94"/>
        <v>28.3</v>
      </c>
      <c r="I196" s="34">
        <f t="shared" si="94"/>
        <v>94.4</v>
      </c>
      <c r="J196" s="34">
        <f t="shared" si="94"/>
        <v>742.3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2025-04-10T10:28:37Z</dcterms:modified>
</cp:coreProperties>
</file>